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CREVI_FILES\DatosPruebas\gema\SEDIPUALBA\TRAMITES\Urbanismo 2023\"/>
    </mc:Choice>
  </mc:AlternateContent>
  <bookViews>
    <workbookView xWindow="0" yWindow="0" windowWidth="19200" windowHeight="16320"/>
  </bookViews>
  <sheets>
    <sheet name="Epigrafe 2" sheetId="15" r:id="rId1"/>
    <sheet name="Hoja2" sheetId="6" r:id="rId2"/>
  </sheets>
  <calcPr calcId="162913"/>
</workbook>
</file>

<file path=xl/calcChain.xml><?xml version="1.0" encoding="utf-8"?>
<calcChain xmlns="http://schemas.openxmlformats.org/spreadsheetml/2006/main">
  <c r="F12" i="15" l="1"/>
  <c r="F14" i="15"/>
  <c r="M13" i="15"/>
  <c r="K13" i="15"/>
  <c r="M16" i="15"/>
  <c r="K16" i="15"/>
  <c r="N13" i="15" l="1"/>
  <c r="N14" i="15" s="1"/>
  <c r="E23" i="15" s="1"/>
  <c r="N16" i="15"/>
  <c r="N17" i="15" s="1"/>
  <c r="E24" i="15" s="1"/>
  <c r="N19" i="15" l="1"/>
  <c r="E28" i="15" s="1"/>
  <c r="E26" i="15" l="1"/>
</calcChain>
</file>

<file path=xl/sharedStrings.xml><?xml version="1.0" encoding="utf-8"?>
<sst xmlns="http://schemas.openxmlformats.org/spreadsheetml/2006/main" count="30" uniqueCount="26">
  <si>
    <t>SI</t>
  </si>
  <si>
    <t>NO</t>
  </si>
  <si>
    <t>TASA LICENCIA URBANÍSTICA</t>
  </si>
  <si>
    <t>PANEL INTRODUCCIÓN DATOS</t>
  </si>
  <si>
    <t>EPIGRAFE 3</t>
  </si>
  <si>
    <t>Coef</t>
  </si>
  <si>
    <t>Cuota previa</t>
  </si>
  <si>
    <t>Cuota</t>
  </si>
  <si>
    <t>Cantidad  a ingresar (Ojo cuotas mínimas)</t>
  </si>
  <si>
    <t>Total cuotas</t>
  </si>
  <si>
    <t>Total cuota</t>
  </si>
  <si>
    <t>Indicar</t>
  </si>
  <si>
    <t>EPIGRAFE 4</t>
  </si>
  <si>
    <t>EPIGRAFE 2</t>
  </si>
  <si>
    <t>Epigrafe 2</t>
  </si>
  <si>
    <t>Vivienda</t>
  </si>
  <si>
    <t>Número de viviendas</t>
  </si>
  <si>
    <t>Local comercial o garaje</t>
  </si>
  <si>
    <t>Numero de locales o garajes</t>
  </si>
  <si>
    <t>Locales/Garajes</t>
  </si>
  <si>
    <t>Viviendas</t>
  </si>
  <si>
    <t>Locales y/o garajes</t>
  </si>
  <si>
    <t>CORRECTO</t>
  </si>
  <si>
    <t>ERROR</t>
  </si>
  <si>
    <t>TASA AUTORIZACIONES Y LICENCIAS URBANÍSTICAS</t>
  </si>
  <si>
    <t>Autoirzaciones y licencias primera ocupación o utilización y sucesivas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</si>
</sst>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.0000%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9"/>
      <name val="Arial"/>
      <family val="2"/>
    </font>
    <font>
      <b/>
      <sz val="1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6" fillId="3" borderId="10" applyNumberFormat="0" applyFont="0" applyAlignment="0" applyProtection="0"/>
    <xf numFmtId="0" fontId="10" fillId="5" borderId="0" applyNumberFormat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7" fillId="4" borderId="5" xfId="0" applyFont="1" applyFill="1" applyBorder="1"/>
    <xf numFmtId="4" fontId="7" fillId="4" borderId="8" xfId="0" applyNumberFormat="1" applyFont="1" applyFill="1" applyBorder="1" applyAlignment="1">
      <alignment horizontal="center"/>
    </xf>
    <xf numFmtId="0" fontId="7" fillId="4" borderId="6" xfId="0" applyFont="1" applyFill="1" applyBorder="1"/>
    <xf numFmtId="0" fontId="7" fillId="4" borderId="7" xfId="0" applyFont="1" applyFill="1" applyBorder="1" applyAlignment="1">
      <alignment horizontal="center"/>
    </xf>
    <xf numFmtId="4" fontId="5" fillId="4" borderId="9" xfId="0" applyNumberFormat="1" applyFont="1" applyFill="1" applyBorder="1" applyAlignment="1">
      <alignment horizontal="center"/>
    </xf>
    <xf numFmtId="0" fontId="8" fillId="4" borderId="4" xfId="0" applyFont="1" applyFill="1" applyBorder="1"/>
    <xf numFmtId="0" fontId="3" fillId="0" borderId="0" xfId="0" applyFont="1"/>
    <xf numFmtId="0" fontId="0" fillId="0" borderId="0" xfId="0" applyFill="1" applyBorder="1"/>
    <xf numFmtId="0" fontId="5" fillId="0" borderId="0" xfId="0" applyFont="1" applyFill="1"/>
    <xf numFmtId="0" fontId="7" fillId="0" borderId="0" xfId="0" applyFont="1" applyFill="1"/>
    <xf numFmtId="0" fontId="7" fillId="4" borderId="6" xfId="0" applyFont="1" applyFill="1" applyBorder="1" applyAlignment="1">
      <alignment horizontal="justify" vertical="top" wrapText="1"/>
    </xf>
    <xf numFmtId="4" fontId="5" fillId="4" borderId="9" xfId="0" applyNumberFormat="1" applyFont="1" applyFill="1" applyBorder="1" applyAlignment="1">
      <alignment horizontal="justify" vertical="top" wrapText="1"/>
    </xf>
    <xf numFmtId="4" fontId="3" fillId="0" borderId="0" xfId="0" applyNumberFormat="1" applyFont="1" applyBorder="1"/>
    <xf numFmtId="0" fontId="3" fillId="0" borderId="0" xfId="0" applyFont="1" applyBorder="1"/>
    <xf numFmtId="0" fontId="3" fillId="0" borderId="11" xfId="0" applyFont="1" applyBorder="1"/>
    <xf numFmtId="0" fontId="0" fillId="0" borderId="13" xfId="0" applyBorder="1"/>
    <xf numFmtId="0" fontId="12" fillId="4" borderId="5" xfId="0" applyFont="1" applyFill="1" applyBorder="1"/>
    <xf numFmtId="0" fontId="12" fillId="4" borderId="6" xfId="0" applyFont="1" applyFill="1" applyBorder="1"/>
    <xf numFmtId="0" fontId="12" fillId="4" borderId="7" xfId="0" applyFont="1" applyFill="1" applyBorder="1" applyAlignment="1">
      <alignment horizontal="center"/>
    </xf>
    <xf numFmtId="0" fontId="13" fillId="6" borderId="0" xfId="0" applyFont="1" applyFill="1"/>
    <xf numFmtId="164" fontId="13" fillId="6" borderId="0" xfId="0" applyNumberFormat="1" applyFont="1" applyFill="1"/>
    <xf numFmtId="0" fontId="14" fillId="6" borderId="0" xfId="0" applyFont="1" applyFill="1"/>
    <xf numFmtId="165" fontId="14" fillId="6" borderId="0" xfId="0" applyNumberFormat="1" applyFont="1" applyFill="1"/>
    <xf numFmtId="4" fontId="14" fillId="6" borderId="0" xfId="0" applyNumberFormat="1" applyFont="1" applyFill="1"/>
    <xf numFmtId="0" fontId="11" fillId="7" borderId="0" xfId="0" applyFont="1" applyFill="1" applyAlignment="1">
      <alignment vertical="top" wrapText="1"/>
    </xf>
    <xf numFmtId="164" fontId="11" fillId="7" borderId="0" xfId="0" applyNumberFormat="1" applyFont="1" applyFill="1" applyAlignment="1">
      <alignment vertical="top" wrapText="1"/>
    </xf>
    <xf numFmtId="0" fontId="8" fillId="4" borderId="14" xfId="0" applyFont="1" applyFill="1" applyBorder="1"/>
    <xf numFmtId="0" fontId="12" fillId="4" borderId="15" xfId="0" applyFont="1" applyFill="1" applyBorder="1"/>
    <xf numFmtId="0" fontId="2" fillId="9" borderId="0" xfId="0" applyFont="1" applyFill="1"/>
    <xf numFmtId="4" fontId="7" fillId="4" borderId="0" xfId="0" applyNumberFormat="1" applyFont="1" applyFill="1" applyBorder="1" applyAlignment="1">
      <alignment horizontal="center"/>
    </xf>
    <xf numFmtId="4" fontId="5" fillId="4" borderId="0" xfId="0" applyNumberFormat="1" applyFont="1" applyFill="1" applyBorder="1" applyAlignment="1">
      <alignment horizontal="center"/>
    </xf>
    <xf numFmtId="0" fontId="15" fillId="3" borderId="10" xfId="1" applyFont="1" applyBorder="1" applyAlignment="1">
      <alignment horizontal="center"/>
    </xf>
    <xf numFmtId="4" fontId="9" fillId="8" borderId="12" xfId="0" applyNumberFormat="1" applyFont="1" applyFill="1" applyBorder="1" applyAlignment="1">
      <alignment horizontal="centerContinuous" vertical="top"/>
    </xf>
    <xf numFmtId="0" fontId="4" fillId="0" borderId="0" xfId="0" applyFont="1" applyAlignment="1">
      <alignment horizontal="right"/>
    </xf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1" fillId="0" borderId="0" xfId="0" applyFont="1"/>
    <xf numFmtId="0" fontId="4" fillId="6" borderId="0" xfId="0" applyFont="1" applyFill="1" applyAlignment="1">
      <alignment horizontal="justify" vertical="top" wrapText="1"/>
    </xf>
    <xf numFmtId="0" fontId="15" fillId="3" borderId="10" xfId="1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4" fontId="3" fillId="0" borderId="3" xfId="0" applyNumberFormat="1" applyFont="1" applyBorder="1"/>
    <xf numFmtId="0" fontId="3" fillId="0" borderId="3" xfId="0" applyFont="1" applyBorder="1"/>
    <xf numFmtId="0" fontId="3" fillId="0" borderId="2" xfId="0" applyFont="1" applyBorder="1"/>
    <xf numFmtId="0" fontId="0" fillId="0" borderId="0" xfId="0" applyAlignment="1">
      <alignment vertical="top"/>
    </xf>
    <xf numFmtId="0" fontId="2" fillId="0" borderId="1" xfId="0" applyFont="1" applyBorder="1"/>
    <xf numFmtId="0" fontId="0" fillId="0" borderId="3" xfId="0" applyBorder="1"/>
    <xf numFmtId="0" fontId="0" fillId="0" borderId="2" xfId="0" applyBorder="1"/>
    <xf numFmtId="0" fontId="10" fillId="0" borderId="0" xfId="2" applyFill="1" applyBorder="1"/>
    <xf numFmtId="0" fontId="16" fillId="0" borderId="0" xfId="0" applyFont="1" applyFill="1" applyBorder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justify" vertical="top" wrapText="1"/>
      <protection locked="0"/>
    </xf>
    <xf numFmtId="3" fontId="9" fillId="8" borderId="12" xfId="0" applyNumberFormat="1" applyFont="1" applyFill="1" applyBorder="1" applyAlignment="1" applyProtection="1">
      <alignment horizontal="center" vertical="top" wrapText="1"/>
      <protection locked="0"/>
    </xf>
    <xf numFmtId="0" fontId="7" fillId="4" borderId="0" xfId="0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</cellXfs>
  <cellStyles count="3">
    <cellStyle name="Incorrecto" xfId="2" builtinId="27"/>
    <cellStyle name="Normal" xfId="0" builtinId="0"/>
    <cellStyle name="Notas" xfId="1" builtinId="1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437160</xdr:colOff>
      <xdr:row>3</xdr:row>
      <xdr:rowOff>169074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368300"/>
          <a:ext cx="3231160" cy="1889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3:Q39"/>
  <sheetViews>
    <sheetView tabSelected="1" zoomScaleNormal="100" workbookViewId="0">
      <selection activeCell="C12" sqref="C12"/>
    </sheetView>
  </sheetViews>
  <sheetFormatPr baseColWidth="10" defaultRowHeight="14.5"/>
  <cols>
    <col min="1" max="1" width="4" customWidth="1"/>
    <col min="2" max="3" width="20" customWidth="1"/>
    <col min="4" max="4" width="28.7265625" customWidth="1"/>
    <col min="5" max="5" width="15.453125" bestFit="1" customWidth="1"/>
    <col min="6" max="6" width="11.81640625" customWidth="1"/>
    <col min="8" max="8" width="0" hidden="1" customWidth="1"/>
    <col min="9" max="9" width="5.1796875" hidden="1" customWidth="1"/>
    <col min="10" max="10" width="14.54296875" hidden="1" customWidth="1"/>
    <col min="11" max="11" width="30.26953125" hidden="1" customWidth="1"/>
    <col min="12" max="19" width="0" hidden="1" customWidth="1"/>
  </cols>
  <sheetData>
    <row r="3" spans="1:17" ht="135.5" customHeight="1"/>
    <row r="5" spans="1:17" ht="15" thickBot="1"/>
    <row r="6" spans="1:17" ht="21">
      <c r="B6" s="9" t="s">
        <v>24</v>
      </c>
      <c r="C6" s="30"/>
      <c r="D6" s="4"/>
      <c r="E6" s="5"/>
    </row>
    <row r="7" spans="1:17" ht="55.5" customHeight="1" thickBot="1">
      <c r="B7" s="14" t="s">
        <v>13</v>
      </c>
      <c r="C7" s="57" t="s">
        <v>25</v>
      </c>
      <c r="D7" s="58"/>
      <c r="E7" s="15"/>
    </row>
    <row r="8" spans="1:17" ht="22.5" customHeight="1" thickBot="1">
      <c r="I8" s="3"/>
      <c r="J8" s="9" t="s">
        <v>2</v>
      </c>
      <c r="K8" s="4"/>
      <c r="L8" s="5"/>
      <c r="M8" s="33"/>
      <c r="Q8" s="32" t="s">
        <v>0</v>
      </c>
    </row>
    <row r="9" spans="1:17" ht="34.5" customHeight="1" thickBot="1">
      <c r="B9" s="36" t="s">
        <v>3</v>
      </c>
      <c r="C9" s="36"/>
      <c r="D9" s="36"/>
      <c r="E9" s="36"/>
      <c r="I9" s="3"/>
      <c r="J9" s="6" t="s">
        <v>12</v>
      </c>
      <c r="K9" s="7"/>
      <c r="L9" s="8"/>
      <c r="M9" s="34"/>
      <c r="Q9" s="32" t="s">
        <v>1</v>
      </c>
    </row>
    <row r="11" spans="1:17" ht="15" thickBot="1">
      <c r="B11" s="2" t="s">
        <v>14</v>
      </c>
      <c r="C11" s="2" t="s">
        <v>11</v>
      </c>
      <c r="Q11" s="40" t="s">
        <v>22</v>
      </c>
    </row>
    <row r="12" spans="1:17" ht="19" thickBot="1">
      <c r="A12">
        <v>1</v>
      </c>
      <c r="B12" s="38" t="s">
        <v>15</v>
      </c>
      <c r="C12" s="54" t="s">
        <v>0</v>
      </c>
      <c r="D12" s="39" t="s">
        <v>16</v>
      </c>
      <c r="E12" s="56">
        <v>2</v>
      </c>
      <c r="F12" s="35" t="str">
        <f>IF(OR(AND(C12="SI",E12&gt;0),AND(C12="NO",E12=0)),"CORRECTO","ERROR")</f>
        <v>CORRECTO</v>
      </c>
      <c r="I12">
        <v>1</v>
      </c>
      <c r="J12" s="10"/>
      <c r="K12" s="10"/>
      <c r="L12" s="10" t="s">
        <v>5</v>
      </c>
      <c r="M12" s="10"/>
      <c r="N12" s="10" t="s">
        <v>6</v>
      </c>
      <c r="Q12" s="40" t="s">
        <v>23</v>
      </c>
    </row>
    <row r="13" spans="1:17" ht="15" thickBot="1">
      <c r="B13" s="1"/>
      <c r="D13" s="37"/>
      <c r="J13" s="44" t="s">
        <v>19</v>
      </c>
      <c r="K13" s="45">
        <f>E12</f>
        <v>2</v>
      </c>
      <c r="L13" s="46">
        <v>18.350000000000001</v>
      </c>
      <c r="M13" s="46">
        <f>IF(C12="SI",1,0)</f>
        <v>1</v>
      </c>
      <c r="N13" s="47">
        <f>ROUND((K13*L13*M13),2)</f>
        <v>36.700000000000003</v>
      </c>
      <c r="O13" s="10"/>
    </row>
    <row r="14" spans="1:17" ht="34.5" customHeight="1" thickBot="1">
      <c r="A14" s="48">
        <v>2</v>
      </c>
      <c r="B14" s="41" t="s">
        <v>17</v>
      </c>
      <c r="C14" s="55" t="s">
        <v>0</v>
      </c>
      <c r="D14" s="41" t="s">
        <v>18</v>
      </c>
      <c r="E14" s="56">
        <v>1</v>
      </c>
      <c r="F14" s="42" t="str">
        <f>IF(OR(AND(C14="SI",E14&gt;0),AND(C14="NO",E14=0)),"CORRECTO","ERROR")</f>
        <v>CORRECTO</v>
      </c>
      <c r="J14" s="43"/>
      <c r="K14" s="16"/>
      <c r="L14" s="17"/>
      <c r="M14" s="17"/>
      <c r="N14" s="18">
        <f>SUM(N13:N13)</f>
        <v>36.700000000000003</v>
      </c>
    </row>
    <row r="15" spans="1:17">
      <c r="J15" s="10"/>
      <c r="K15" s="1"/>
    </row>
    <row r="16" spans="1:17" ht="57.75" customHeight="1">
      <c r="J16" s="44" t="s">
        <v>19</v>
      </c>
      <c r="K16" s="45">
        <f>E14</f>
        <v>1</v>
      </c>
      <c r="L16" s="46">
        <v>21.4</v>
      </c>
      <c r="M16" s="46">
        <f>IF(C14="SI",1,0)</f>
        <v>1</v>
      </c>
      <c r="N16" s="47">
        <f>ROUND((K16*L16*M16),2)</f>
        <v>21.4</v>
      </c>
    </row>
    <row r="17" spans="2:14">
      <c r="I17">
        <v>2</v>
      </c>
      <c r="N17" s="19">
        <f>SUM(N16:N16)</f>
        <v>21.4</v>
      </c>
    </row>
    <row r="18" spans="2:14" ht="15" thickBot="1"/>
    <row r="19" spans="2:14" ht="18">
      <c r="B19" s="59" t="s">
        <v>24</v>
      </c>
      <c r="C19" s="60"/>
      <c r="D19" s="61"/>
      <c r="E19" s="20"/>
      <c r="J19" s="49" t="s">
        <v>9</v>
      </c>
      <c r="K19" s="50"/>
      <c r="L19" s="50"/>
      <c r="M19" s="50"/>
      <c r="N19" s="51">
        <f>N14+N17</f>
        <v>58.1</v>
      </c>
    </row>
    <row r="20" spans="2:14" ht="18.5" thickBot="1">
      <c r="B20" s="21" t="s">
        <v>4</v>
      </c>
      <c r="C20" s="31"/>
      <c r="D20" s="22"/>
      <c r="E20" s="22"/>
    </row>
    <row r="21" spans="2:14">
      <c r="B21" s="12"/>
      <c r="C21" s="12"/>
      <c r="D21" s="13"/>
      <c r="E21" s="13"/>
    </row>
    <row r="22" spans="2:14" ht="15.5">
      <c r="B22" s="23" t="s">
        <v>7</v>
      </c>
      <c r="C22" s="23"/>
      <c r="D22" s="24"/>
      <c r="E22" s="24"/>
    </row>
    <row r="23" spans="2:14" ht="15.5">
      <c r="B23" s="23"/>
      <c r="C23" s="23"/>
      <c r="D23" s="24" t="s">
        <v>20</v>
      </c>
      <c r="E23" s="24">
        <f>N14</f>
        <v>36.700000000000003</v>
      </c>
    </row>
    <row r="24" spans="2:14" ht="15.5">
      <c r="B24" s="23"/>
      <c r="C24" s="23"/>
      <c r="D24" s="24" t="s">
        <v>21</v>
      </c>
      <c r="E24" s="24">
        <f>N17</f>
        <v>21.4</v>
      </c>
    </row>
    <row r="25" spans="2:14" ht="15.5">
      <c r="B25" s="25"/>
      <c r="C25" s="25"/>
      <c r="D25" s="26"/>
      <c r="E25" s="27"/>
    </row>
    <row r="26" spans="2:14" ht="15.5">
      <c r="B26" s="25"/>
      <c r="C26" s="25"/>
      <c r="D26" s="27" t="s">
        <v>10</v>
      </c>
      <c r="E26" s="27">
        <f>N19</f>
        <v>58.1</v>
      </c>
    </row>
    <row r="27" spans="2:14" ht="15.5">
      <c r="B27" s="25"/>
      <c r="C27" s="25"/>
      <c r="D27" s="26"/>
      <c r="E27" s="26"/>
    </row>
    <row r="28" spans="2:14" ht="31">
      <c r="B28" s="28"/>
      <c r="C28" s="28"/>
      <c r="D28" s="28" t="s">
        <v>8</v>
      </c>
      <c r="E28" s="29">
        <f>N19</f>
        <v>58.1</v>
      </c>
    </row>
    <row r="29" spans="2:14" ht="32.25" customHeight="1">
      <c r="B29" s="11"/>
      <c r="C29" s="11"/>
      <c r="D29" s="11"/>
      <c r="E29" s="11"/>
      <c r="F29" s="11"/>
      <c r="G29" s="11"/>
    </row>
    <row r="30" spans="2:14">
      <c r="B30" s="11"/>
      <c r="C30" s="11"/>
      <c r="D30" s="11"/>
      <c r="E30" s="11"/>
      <c r="F30" s="11"/>
      <c r="G30" s="11"/>
    </row>
    <row r="31" spans="2:14" ht="23.5">
      <c r="B31" s="53"/>
      <c r="C31" s="11"/>
      <c r="D31" s="11"/>
      <c r="E31" s="11"/>
      <c r="F31" s="11"/>
      <c r="G31" s="11"/>
    </row>
    <row r="32" spans="2:14">
      <c r="B32" s="11"/>
      <c r="C32" s="11"/>
      <c r="D32" s="11"/>
      <c r="E32" s="11"/>
      <c r="F32" s="11"/>
      <c r="G32" s="11"/>
    </row>
    <row r="33" spans="2:7">
      <c r="B33" s="52"/>
      <c r="C33" s="52"/>
      <c r="D33" s="52"/>
      <c r="E33" s="52"/>
      <c r="F33" s="11"/>
      <c r="G33" s="11"/>
    </row>
    <row r="34" spans="2:7">
      <c r="B34" s="52"/>
      <c r="C34" s="52"/>
      <c r="D34" s="52"/>
      <c r="E34" s="52"/>
      <c r="F34" s="52"/>
      <c r="G34" s="11"/>
    </row>
    <row r="35" spans="2:7">
      <c r="B35" s="11"/>
      <c r="C35" s="11"/>
      <c r="D35" s="11"/>
      <c r="E35" s="11"/>
      <c r="F35" s="52"/>
      <c r="G35" s="11"/>
    </row>
    <row r="36" spans="2:7">
      <c r="B36" s="52"/>
      <c r="C36" s="52"/>
      <c r="D36" s="52"/>
      <c r="E36" s="11"/>
      <c r="F36" s="11"/>
      <c r="G36" s="11"/>
    </row>
    <row r="37" spans="2:7">
      <c r="B37" s="11"/>
      <c r="C37" s="11"/>
      <c r="D37" s="11"/>
      <c r="E37" s="11"/>
      <c r="F37" s="11"/>
      <c r="G37" s="11"/>
    </row>
    <row r="38" spans="2:7">
      <c r="B38" s="11"/>
      <c r="C38" s="11"/>
      <c r="D38" s="11"/>
      <c r="E38" s="11"/>
      <c r="F38" s="11"/>
      <c r="G38" s="11"/>
    </row>
    <row r="39" spans="2:7">
      <c r="B39" s="11"/>
      <c r="C39" s="11"/>
      <c r="D39" s="11"/>
      <c r="E39" s="11"/>
      <c r="F39" s="11"/>
      <c r="G39" s="11"/>
    </row>
  </sheetData>
  <sheetProtection algorithmName="SHA-512" hashValue="pqBtzrQl/la9FI3+9CmAzlNwrgSoOwg7l0Hi4uVlwUHb8GPO2g3Nsrf6Gm7j8bjZKyDefApe6nd07+I66eyTqg==" saltValue="D3UVnbkhtIT0l1vgb/ruWQ==" spinCount="100000" sheet="1" objects="1" scenarios="1" selectLockedCells="1"/>
  <mergeCells count="2">
    <mergeCell ref="C7:D7"/>
    <mergeCell ref="B19:D19"/>
  </mergeCells>
  <conditionalFormatting sqref="F12 F14">
    <cfRule type="containsText" dxfId="0" priority="3" operator="containsText" text="ERROR">
      <formula>NOT(ISERROR(SEARCH("ERROR",F12)))</formula>
    </cfRule>
  </conditionalFormatting>
  <dataValidations xWindow="377" yWindow="1202" count="5">
    <dataValidation type="whole" allowBlank="1" showInputMessage="1" showErrorMessage="1" promptTitle="NÚMERO DE LOCALES COMERCIALES Y/" prompt="INTRODUZCA EL NÚMERO DE LOCALES COMERCIALES Y/O GARAJES  EN CASO DE QUE HAYA INDICADO &quot;SI&quot;. ADVERTENCIA TIENE QUE SER 1 Ó  MAYOR._x000a__x000a_SI ES &quot;NO&quot; DEBE SER CERO." sqref="E14">
      <formula1>0</formula1>
      <formula2>9999999</formula2>
    </dataValidation>
    <dataValidation type="list" showErrorMessage="1" promptTitle="ELECCIÓN" prompt="INDIQUE SI LA SOLICITUD SE REFIERE A SUELO URBANO, URBANIZABLE O NO URBANIZABLE_x000a_" sqref="C12">
      <formula1>$Q$8:$Q$9</formula1>
    </dataValidation>
    <dataValidation type="whole" allowBlank="1" showInputMessage="1" showErrorMessage="1" promptTitle="NÚMERO DE VIVIENDAS" prompt="INTRODUZCA EL NÚMERO DE VIVIENDAS EN CASO DE QUE HAYA INDICADO &quot;SI&quot;. ADVERTENCIA TIENE QUE SER 1 Ó  MAYOR._x000a__x000a_SI ES &quot;NO&quot; DEBE SER CERO._x000a__x000a__x000a_" sqref="E12">
      <formula1>0</formula1>
      <formula2>9999999</formula2>
    </dataValidation>
    <dataValidation errorStyle="warning" allowBlank="1" showInputMessage="1" showErrorMessage="1" errorTitle="ERROR" error="SI INDICA SI DEBE HABER UN NÚMERO MAYOR QUE CERO EN LA CASILLA DE Nº DE VIVIENDAS" sqref="F12"/>
    <dataValidation type="list" showErrorMessage="1" promptTitle="ELECCIÓN" prompt="INDIQUE SI LA SOLICITUD SE REFIERE A SUELO URBANO, URBANIZABLE O NO URBANIZABLE_x000a_" sqref="C14">
      <formula1>$Q$8:$Q$9</formula1>
    </dataValidation>
  </dataValidations>
  <pageMargins left="0.7" right="0.7" top="0.75" bottom="0.75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" sqref="C3:C11"/>
    </sheetView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Epigrafe 2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Gaona Urdiales</dc:creator>
  <cp:lastModifiedBy>Gema Berenguer Candela</cp:lastModifiedBy>
  <cp:lastPrinted>2023-05-30T12:26:11Z</cp:lastPrinted>
  <dcterms:created xsi:type="dcterms:W3CDTF">2022-02-25T09:11:00Z</dcterms:created>
  <dcterms:modified xsi:type="dcterms:W3CDTF">2024-03-04T14:01:53Z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EE965F7561DC484DBC133713AF9E2C08</vt:lpwstr>
  </property>
  <property fmtid="{D5CDD505-2E9C-101B-9397-08002B2CF9AE}" pid="3" name="KSOProductBuildVer">
    <vt:lpwstr>3082-11.2.0.10466</vt:lpwstr>
  </property>
</Properties>
</file>